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<sst xmlns="http://schemas.openxmlformats.org/spreadsheetml/2006/main" count="132" uniqueCount="40">
  <si>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</si>
  <si>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</si>
  <si>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</si>
  <si>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</si>
  <si>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</si>
  <si>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</si>
  <si>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</si>
  <si>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</si>
  <si>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</si>
  <si>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</si>
  <si>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</si>
  <si>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</si>
  <si>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</si>
  <si>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</si>
  <si>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</si>
  <si>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</si>
  <si>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</si>
  <si>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</si>
  <si>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</si>
  <si>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</si>
  <si>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</si>
  <si>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</si>
  <si>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</si>
  <si>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</si>
  <si>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</si>
  <si>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</si>
  <si>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</si>
  <si>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</si>
  <si>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</si>
  <si>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</si>
  <si>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</si>
  <si>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</si>
  <si>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31/12/2015</t>
  </si>
  <si>
    <t>Fino al 2007</t>
  </si>
  <si>
    <t>Ultimo aggiornamento del sistema di rilevazione avvenuto il 4 novembre 2018</t>
  </si>
  <si>
    <t>Anni 2016 - 30 settembre 2018</t>
  </si>
  <si>
    <t>Iscritti 
gen - set 2018</t>
  </si>
  <si>
    <t>Definiti 
gen - set 2018</t>
  </si>
  <si>
    <t>Pendenti al 30/09/2018</t>
  </si>
  <si>
    <t>Pendenti al 30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</si>
</sst>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topLeftCell="A10" zoomScaleNormal="100" workbookViewId="0">
      <selection activeCell="G42" sqref="G42:H47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29</v>
      </c>
      <c r="B3" s="36"/>
    </row>
    <row r="4" spans="1:15" x14ac:dyDescent="0.2">
      <c r="A4" s="35" t="s">
        <v>35</v>
      </c>
      <c r="B4" s="36"/>
    </row>
    <row r="6" spans="1:15" ht="38.25" x14ac:dyDescent="0.2">
      <c r="A6" s="6" t="s">
        <v>1</v>
      </c>
      <c r="B6" s="6" t="s">
        <v>12</v>
      </c>
      <c r="C6" s="7" t="s">
        <v>22</v>
      </c>
      <c r="D6" s="7" t="s">
        <v>23</v>
      </c>
      <c r="E6" s="7" t="s">
        <v>30</v>
      </c>
      <c r="F6" s="7" t="s">
        <v>31</v>
      </c>
      <c r="G6" s="7" t="s">
        <v>36</v>
      </c>
      <c r="H6" s="7" t="s">
        <v>37</v>
      </c>
    </row>
    <row r="7" spans="1:15" ht="12.75" customHeight="1" x14ac:dyDescent="0.2">
      <c r="A7" s="54" t="s">
        <v>17</v>
      </c>
      <c r="B7" s="3" t="s">
        <v>24</v>
      </c>
      <c r="C7" s="4">
        <v>2062</v>
      </c>
      <c r="D7" s="4">
        <v>1606</v>
      </c>
      <c r="E7" s="4">
        <v>2764</v>
      </c>
      <c r="F7" s="4">
        <v>2008</v>
      </c>
      <c r="G7" s="4">
        <v>1544</v>
      </c>
      <c r="H7" s="4">
        <v>1730</v>
      </c>
    </row>
    <row r="8" spans="1:15" ht="12.75" customHeight="1" x14ac:dyDescent="0.2">
      <c r="A8" s="54"/>
      <c r="B8" s="3" t="s">
        <v>25</v>
      </c>
      <c r="C8" s="4">
        <v>514</v>
      </c>
      <c r="D8" s="4">
        <v>362</v>
      </c>
      <c r="E8" s="4">
        <v>441</v>
      </c>
      <c r="F8" s="4">
        <v>498</v>
      </c>
      <c r="G8" s="4">
        <v>261</v>
      </c>
      <c r="H8" s="4">
        <v>315</v>
      </c>
    </row>
    <row r="9" spans="1:15" ht="12.75" customHeight="1" x14ac:dyDescent="0.2">
      <c r="A9" s="54"/>
      <c r="B9" s="47" t="s">
        <v>26</v>
      </c>
      <c r="C9" s="48">
        <v>257</v>
      </c>
      <c r="D9" s="48">
        <v>200</v>
      </c>
      <c r="E9" s="48">
        <v>180</v>
      </c>
      <c r="F9" s="48">
        <v>223</v>
      </c>
      <c r="G9" s="48">
        <v>147</v>
      </c>
      <c r="H9" s="48">
        <v>134</v>
      </c>
    </row>
    <row r="10" spans="1:15" ht="12.75" customHeight="1" thickBot="1" x14ac:dyDescent="0.25">
      <c r="A10" s="54"/>
      <c r="B10" s="10" t="s">
        <v>27</v>
      </c>
      <c r="C10" s="39">
        <v>395</v>
      </c>
      <c r="D10" s="11">
        <v>364</v>
      </c>
      <c r="E10" s="11">
        <v>399</v>
      </c>
      <c r="F10" s="11">
        <v>389</v>
      </c>
      <c r="G10" s="11">
        <v>241</v>
      </c>
      <c r="H10" s="11">
        <v>260</v>
      </c>
      <c r="J10" s="2"/>
      <c r="K10" s="2"/>
      <c r="L10" s="2"/>
      <c r="M10" s="2"/>
      <c r="N10" s="2"/>
      <c r="O10" s="2"/>
    </row>
    <row r="11" spans="1:15" ht="13.5" thickTop="1" x14ac:dyDescent="0.2">
      <c r="A11" s="54"/>
      <c r="B11" s="16" t="s">
        <v>4</v>
      </c>
      <c r="C11" s="17">
        <v>3228</v>
      </c>
      <c r="D11" s="17">
        <v>2532</v>
      </c>
      <c r="E11" s="17">
        <v>3784</v>
      </c>
      <c r="F11" s="17">
        <v>3118</v>
      </c>
      <c r="G11" s="17">
        <v>2193</v>
      </c>
      <c r="H11" s="17">
        <v>2439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2">
        <f>D11/C11</f>
        <v>0.78438661710037172</v>
      </c>
      <c r="D13" s="53"/>
      <c r="E13" s="52">
        <f>F11/E11</f>
        <v>0.82399577167019022</v>
      </c>
      <c r="F13" s="53"/>
      <c r="G13" s="52">
        <f>H11/G11</f>
        <v>1.1121751025991793</v>
      </c>
      <c r="H13" s="53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4" t="s">
        <v>18</v>
      </c>
      <c r="B15" s="3" t="s">
        <v>24</v>
      </c>
      <c r="C15" s="4">
        <v>5585</v>
      </c>
      <c r="D15" s="4">
        <v>7021</v>
      </c>
      <c r="E15" s="4">
        <v>5255</v>
      </c>
      <c r="F15" s="4">
        <v>6079</v>
      </c>
      <c r="G15" s="4">
        <v>3723</v>
      </c>
      <c r="H15" s="4">
        <v>3937</v>
      </c>
    </row>
    <row r="16" spans="1:15" x14ac:dyDescent="0.2">
      <c r="A16" s="54" t="s">
        <v>2</v>
      </c>
      <c r="B16" s="3" t="s">
        <v>25</v>
      </c>
      <c r="C16" s="4">
        <v>2466</v>
      </c>
      <c r="D16" s="4">
        <v>2676</v>
      </c>
      <c r="E16" s="4">
        <v>2161</v>
      </c>
      <c r="F16" s="4">
        <v>2596</v>
      </c>
      <c r="G16" s="4">
        <v>1496</v>
      </c>
      <c r="H16" s="4">
        <v>1534</v>
      </c>
    </row>
    <row r="17" spans="1:8" x14ac:dyDescent="0.2">
      <c r="A17" s="54" t="s">
        <v>2</v>
      </c>
      <c r="B17" s="3" t="s">
        <v>26</v>
      </c>
      <c r="C17" s="4">
        <v>377</v>
      </c>
      <c r="D17" s="4">
        <v>471</v>
      </c>
      <c r="E17" s="4">
        <v>402</v>
      </c>
      <c r="F17" s="4">
        <v>436</v>
      </c>
      <c r="G17" s="4">
        <v>327</v>
      </c>
      <c r="H17" s="4">
        <v>312</v>
      </c>
    </row>
    <row r="18" spans="1:8" x14ac:dyDescent="0.2">
      <c r="A18" s="54"/>
      <c r="B18" s="47" t="s">
        <v>27</v>
      </c>
      <c r="C18" s="48">
        <v>3533</v>
      </c>
      <c r="D18" s="48">
        <v>3510</v>
      </c>
      <c r="E18" s="48">
        <v>3454</v>
      </c>
      <c r="F18" s="48">
        <v>3344</v>
      </c>
      <c r="G18" s="48">
        <v>2995</v>
      </c>
      <c r="H18" s="48">
        <v>2847</v>
      </c>
    </row>
    <row r="19" spans="1:8" ht="13.5" thickBot="1" x14ac:dyDescent="0.25">
      <c r="A19" s="54" t="s">
        <v>2</v>
      </c>
      <c r="B19" s="10" t="s">
        <v>15</v>
      </c>
      <c r="C19" s="39">
        <v>7325</v>
      </c>
      <c r="D19" s="11">
        <v>7455</v>
      </c>
      <c r="E19" s="11">
        <v>6832</v>
      </c>
      <c r="F19" s="11">
        <v>6761</v>
      </c>
      <c r="G19" s="11">
        <v>4800</v>
      </c>
      <c r="H19" s="11">
        <v>4830</v>
      </c>
    </row>
    <row r="20" spans="1:8" ht="13.5" thickTop="1" x14ac:dyDescent="0.2">
      <c r="A20" s="54"/>
      <c r="B20" s="16" t="s">
        <v>4</v>
      </c>
      <c r="C20" s="17">
        <v>19286</v>
      </c>
      <c r="D20" s="17">
        <v>21133</v>
      </c>
      <c r="E20" s="17">
        <v>18104</v>
      </c>
      <c r="F20" s="17">
        <v>19216</v>
      </c>
      <c r="G20" s="17">
        <v>13341</v>
      </c>
      <c r="H20" s="17">
        <v>13460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2">
        <f>D20/C20</f>
        <v>1.0957689515710878</v>
      </c>
      <c r="D22" s="53"/>
      <c r="E22" s="52">
        <f>F20/E20</f>
        <v>1.0614228899690676</v>
      </c>
      <c r="F22" s="53"/>
      <c r="G22" s="52">
        <f>H20/G20</f>
        <v>1.0089198710741323</v>
      </c>
      <c r="H22" s="53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4" t="s">
        <v>19</v>
      </c>
      <c r="B24" s="3" t="s">
        <v>24</v>
      </c>
      <c r="C24" s="4">
        <v>10190</v>
      </c>
      <c r="D24" s="4">
        <v>9878</v>
      </c>
      <c r="E24" s="4">
        <v>9838</v>
      </c>
      <c r="F24" s="4">
        <v>10535</v>
      </c>
      <c r="G24" s="4">
        <v>7145</v>
      </c>
      <c r="H24" s="4">
        <v>7163</v>
      </c>
    </row>
    <row r="25" spans="1:8" x14ac:dyDescent="0.2">
      <c r="A25" s="54" t="s">
        <v>3</v>
      </c>
      <c r="B25" s="3" t="s">
        <v>25</v>
      </c>
      <c r="C25" s="4">
        <v>2944</v>
      </c>
      <c r="D25" s="4">
        <v>3281</v>
      </c>
      <c r="E25" s="4">
        <v>2509</v>
      </c>
      <c r="F25" s="4">
        <v>2995</v>
      </c>
      <c r="G25" s="4">
        <v>1713</v>
      </c>
      <c r="H25" s="4">
        <v>1872</v>
      </c>
    </row>
    <row r="26" spans="1:8" x14ac:dyDescent="0.2">
      <c r="A26" s="54"/>
      <c r="B26" s="3" t="s">
        <v>26</v>
      </c>
      <c r="C26" s="4">
        <v>566</v>
      </c>
      <c r="D26" s="4">
        <v>723</v>
      </c>
      <c r="E26" s="4">
        <v>435</v>
      </c>
      <c r="F26" s="4">
        <v>547</v>
      </c>
      <c r="G26" s="4">
        <v>324</v>
      </c>
      <c r="H26" s="4">
        <v>296</v>
      </c>
    </row>
    <row r="27" spans="1:8" x14ac:dyDescent="0.2">
      <c r="A27" s="54" t="s">
        <v>3</v>
      </c>
      <c r="B27" s="47" t="s">
        <v>27</v>
      </c>
      <c r="C27" s="4">
        <v>3860</v>
      </c>
      <c r="D27" s="4">
        <v>3852</v>
      </c>
      <c r="E27" s="5">
        <v>3809</v>
      </c>
      <c r="F27" s="4">
        <v>3563</v>
      </c>
      <c r="G27" s="5">
        <v>3020</v>
      </c>
      <c r="H27" s="4">
        <v>2880</v>
      </c>
    </row>
    <row r="28" spans="1:8" ht="13.5" thickBot="1" x14ac:dyDescent="0.25">
      <c r="A28" s="54" t="s">
        <v>3</v>
      </c>
      <c r="B28" s="10" t="s">
        <v>15</v>
      </c>
      <c r="C28" s="39">
        <v>11350</v>
      </c>
      <c r="D28" s="11">
        <v>11249</v>
      </c>
      <c r="E28" s="11">
        <v>10371</v>
      </c>
      <c r="F28" s="11">
        <v>10564</v>
      </c>
      <c r="G28" s="11">
        <v>6763</v>
      </c>
      <c r="H28" s="11">
        <v>7012</v>
      </c>
    </row>
    <row r="29" spans="1:8" ht="13.5" thickTop="1" x14ac:dyDescent="0.2">
      <c r="A29" s="54"/>
      <c r="B29" s="16" t="s">
        <v>4</v>
      </c>
      <c r="C29" s="17">
        <v>28910</v>
      </c>
      <c r="D29" s="17">
        <v>28983</v>
      </c>
      <c r="E29" s="17">
        <v>26962</v>
      </c>
      <c r="F29" s="17">
        <v>28204</v>
      </c>
      <c r="G29" s="17">
        <v>18965</v>
      </c>
      <c r="H29" s="17">
        <v>19223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2">
        <f>D29/C29</f>
        <v>1.0025250778277413</v>
      </c>
      <c r="D31" s="53"/>
      <c r="E31" s="52">
        <f>F29/E29</f>
        <v>1.0460648319857577</v>
      </c>
      <c r="F31" s="53"/>
      <c r="G31" s="52">
        <f>H29/G29</f>
        <v>1.0136040073820196</v>
      </c>
      <c r="H31" s="53"/>
    </row>
    <row r="32" spans="1:8" x14ac:dyDescent="0.2">
      <c r="C32" s="2"/>
      <c r="D32" s="2"/>
      <c r="E32" s="2"/>
      <c r="F32" s="2"/>
      <c r="G32" s="2"/>
      <c r="H32" s="2"/>
    </row>
    <row r="33" spans="1:8" ht="12.75" customHeight="1" x14ac:dyDescent="0.2">
      <c r="A33" s="54" t="s">
        <v>20</v>
      </c>
      <c r="B33" s="3" t="s">
        <v>24</v>
      </c>
      <c r="C33" s="4">
        <v>1687</v>
      </c>
      <c r="D33" s="4">
        <v>2045</v>
      </c>
      <c r="E33" s="4">
        <v>1555</v>
      </c>
      <c r="F33" s="4">
        <v>1624</v>
      </c>
      <c r="G33" s="4">
        <v>1031</v>
      </c>
      <c r="H33" s="4">
        <v>1027</v>
      </c>
    </row>
    <row r="34" spans="1:8" x14ac:dyDescent="0.2">
      <c r="A34" s="54" t="s">
        <v>3</v>
      </c>
      <c r="B34" s="3" t="s">
        <v>25</v>
      </c>
      <c r="C34" s="4">
        <v>752</v>
      </c>
      <c r="D34" s="4">
        <v>812</v>
      </c>
      <c r="E34" s="4">
        <v>603</v>
      </c>
      <c r="F34" s="4">
        <v>668</v>
      </c>
      <c r="G34" s="4">
        <v>416</v>
      </c>
      <c r="H34" s="4">
        <v>515</v>
      </c>
    </row>
    <row r="35" spans="1:8" x14ac:dyDescent="0.2">
      <c r="A35" s="54"/>
      <c r="B35" s="3" t="s">
        <v>26</v>
      </c>
      <c r="C35" s="4">
        <v>78</v>
      </c>
      <c r="D35" s="4">
        <v>80</v>
      </c>
      <c r="E35" s="4">
        <v>122</v>
      </c>
      <c r="F35" s="4">
        <v>88</v>
      </c>
      <c r="G35" s="4">
        <v>68</v>
      </c>
      <c r="H35" s="4">
        <v>96</v>
      </c>
    </row>
    <row r="36" spans="1:8" x14ac:dyDescent="0.2">
      <c r="A36" s="54" t="s">
        <v>3</v>
      </c>
      <c r="B36" s="3" t="s">
        <v>27</v>
      </c>
      <c r="C36" s="4">
        <v>2292</v>
      </c>
      <c r="D36" s="4">
        <v>2280</v>
      </c>
      <c r="E36" s="4">
        <v>1164</v>
      </c>
      <c r="F36" s="4">
        <v>1129</v>
      </c>
      <c r="G36" s="4">
        <v>919</v>
      </c>
      <c r="H36" s="4">
        <v>915</v>
      </c>
    </row>
    <row r="37" spans="1:8" ht="13.5" thickBot="1" x14ac:dyDescent="0.25">
      <c r="A37" s="54" t="s">
        <v>3</v>
      </c>
      <c r="B37" s="10" t="s">
        <v>15</v>
      </c>
      <c r="C37" s="39">
        <v>2076</v>
      </c>
      <c r="D37" s="11">
        <v>1962</v>
      </c>
      <c r="E37" s="11">
        <v>1916</v>
      </c>
      <c r="F37" s="11">
        <v>1889</v>
      </c>
      <c r="G37" s="11">
        <v>1271</v>
      </c>
      <c r="H37" s="11">
        <v>1315</v>
      </c>
    </row>
    <row r="38" spans="1:8" ht="13.5" thickTop="1" x14ac:dyDescent="0.2">
      <c r="A38" s="54"/>
      <c r="B38" s="16" t="s">
        <v>4</v>
      </c>
      <c r="C38" s="17">
        <v>6885</v>
      </c>
      <c r="D38" s="17">
        <v>7179</v>
      </c>
      <c r="E38" s="17">
        <v>5360</v>
      </c>
      <c r="F38" s="17">
        <v>5398</v>
      </c>
      <c r="G38" s="17">
        <v>3705</v>
      </c>
      <c r="H38" s="17">
        <v>3868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2">
        <f>D38/C38</f>
        <v>1.0427015250544662</v>
      </c>
      <c r="D40" s="53"/>
      <c r="E40" s="52">
        <f>F38/E38</f>
        <v>1.0070895522388059</v>
      </c>
      <c r="F40" s="53"/>
      <c r="G40" s="52">
        <f>H38/G38</f>
        <v>1.0439946018893387</v>
      </c>
      <c r="H40" s="53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4" t="s">
        <v>21</v>
      </c>
      <c r="B42" s="3" t="s">
        <v>24</v>
      </c>
      <c r="C42" s="4">
        <v>2153</v>
      </c>
      <c r="D42" s="4">
        <v>2523</v>
      </c>
      <c r="E42" s="4">
        <v>2064</v>
      </c>
      <c r="F42" s="4">
        <v>2140</v>
      </c>
      <c r="G42" s="4">
        <v>1389</v>
      </c>
      <c r="H42" s="4">
        <v>1403</v>
      </c>
    </row>
    <row r="43" spans="1:8" x14ac:dyDescent="0.2">
      <c r="A43" s="54"/>
      <c r="B43" s="3" t="s">
        <v>25</v>
      </c>
      <c r="C43" s="4">
        <v>652</v>
      </c>
      <c r="D43" s="4">
        <v>651</v>
      </c>
      <c r="E43" s="4">
        <v>588</v>
      </c>
      <c r="F43" s="4">
        <v>643</v>
      </c>
      <c r="G43" s="4">
        <v>379</v>
      </c>
      <c r="H43" s="4">
        <v>430</v>
      </c>
    </row>
    <row r="44" spans="1:8" x14ac:dyDescent="0.2">
      <c r="A44" s="54"/>
      <c r="B44" s="3" t="s">
        <v>26</v>
      </c>
      <c r="C44" s="4">
        <v>100</v>
      </c>
      <c r="D44" s="4">
        <v>129</v>
      </c>
      <c r="E44" s="4">
        <v>88</v>
      </c>
      <c r="F44" s="4">
        <v>114</v>
      </c>
      <c r="G44" s="4">
        <v>66</v>
      </c>
      <c r="H44" s="4">
        <v>64</v>
      </c>
    </row>
    <row r="45" spans="1:8" x14ac:dyDescent="0.2">
      <c r="A45" s="54"/>
      <c r="B45" s="3" t="s">
        <v>27</v>
      </c>
      <c r="C45" s="4">
        <v>5635</v>
      </c>
      <c r="D45" s="4">
        <v>5693</v>
      </c>
      <c r="E45" s="4">
        <v>1380</v>
      </c>
      <c r="F45" s="4">
        <v>1313</v>
      </c>
      <c r="G45" s="4">
        <v>1070</v>
      </c>
      <c r="H45" s="4">
        <v>1082</v>
      </c>
    </row>
    <row r="46" spans="1:8" ht="13.5" thickBot="1" x14ac:dyDescent="0.25">
      <c r="A46" s="54"/>
      <c r="B46" s="10" t="s">
        <v>15</v>
      </c>
      <c r="C46" s="39">
        <v>2980</v>
      </c>
      <c r="D46" s="11">
        <v>2924</v>
      </c>
      <c r="E46" s="11">
        <v>2694</v>
      </c>
      <c r="F46" s="11">
        <v>2694</v>
      </c>
      <c r="G46" s="11">
        <v>2030</v>
      </c>
      <c r="H46" s="11">
        <v>1981</v>
      </c>
    </row>
    <row r="47" spans="1:8" ht="13.5" thickTop="1" x14ac:dyDescent="0.2">
      <c r="A47" s="54"/>
      <c r="B47" s="16" t="s">
        <v>4</v>
      </c>
      <c r="C47" s="17">
        <v>11520</v>
      </c>
      <c r="D47" s="17">
        <v>11920</v>
      </c>
      <c r="E47" s="17">
        <v>6814</v>
      </c>
      <c r="F47" s="17">
        <v>6904</v>
      </c>
      <c r="G47" s="17">
        <v>4934</v>
      </c>
      <c r="H47" s="17">
        <v>4960</v>
      </c>
    </row>
    <row r="48" spans="1: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2">
        <f>D47/C47</f>
        <v>1.0347222222222223</v>
      </c>
      <c r="D49" s="53"/>
      <c r="E49" s="52">
        <f>F47/E47</f>
        <v>1.013208100968594</v>
      </c>
      <c r="F49" s="53"/>
      <c r="G49" s="52">
        <f>H47/G47</f>
        <v>1.0052695581678153</v>
      </c>
      <c r="H49" s="53"/>
    </row>
    <row r="50" spans="1:8" x14ac:dyDescent="0.2">
      <c r="C50" s="2"/>
      <c r="D50" s="2"/>
    </row>
    <row r="51" spans="1:8" x14ac:dyDescent="0.2">
      <c r="A51" s="51" t="s">
        <v>34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B7" sqref="B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28</v>
      </c>
      <c r="B3" s="36"/>
    </row>
    <row r="4" spans="1:9" x14ac:dyDescent="0.2">
      <c r="A4" s="35" t="s">
        <v>35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32</v>
      </c>
      <c r="D6" s="31" t="s">
        <v>38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6">
        <v>4914</v>
      </c>
      <c r="D7" s="46">
        <v>5942</v>
      </c>
      <c r="E7" s="30"/>
      <c r="F7" s="23">
        <f>(D7-C7)/C7</f>
        <v>0.2091982091982092</v>
      </c>
    </row>
    <row r="8" spans="1:9" x14ac:dyDescent="0.2">
      <c r="C8" s="2"/>
      <c r="D8" s="42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40">
        <v>13153</v>
      </c>
      <c r="D9" s="43">
        <v>9992</v>
      </c>
      <c r="E9" s="30"/>
      <c r="F9" s="26">
        <f>(D9-C9)/C9</f>
        <v>-0.24032540104919031</v>
      </c>
    </row>
    <row r="10" spans="1:9" ht="14.45" customHeight="1" x14ac:dyDescent="0.2">
      <c r="A10" s="34"/>
      <c r="B10" s="14"/>
      <c r="C10" s="41"/>
      <c r="D10" s="44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40">
        <v>22768</v>
      </c>
      <c r="D11" s="43">
        <v>20341</v>
      </c>
      <c r="E11" s="30"/>
      <c r="F11" s="26">
        <f>(D11-C11)/C11</f>
        <v>-0.10659697821503865</v>
      </c>
      <c r="H11" s="2"/>
    </row>
    <row r="12" spans="1:9" x14ac:dyDescent="0.2">
      <c r="C12" s="2"/>
      <c r="D12" s="45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40">
        <v>3392</v>
      </c>
      <c r="D13" s="43">
        <v>2896</v>
      </c>
      <c r="E13" s="30"/>
      <c r="F13" s="26">
        <f>(D13-C13)/C13</f>
        <v>-0.14622641509433962</v>
      </c>
      <c r="G13" s="1"/>
      <c r="H13" s="2"/>
      <c r="I13" s="1"/>
    </row>
    <row r="14" spans="1:9" x14ac:dyDescent="0.2">
      <c r="C14" s="2"/>
      <c r="D14" s="45"/>
      <c r="E14" s="15"/>
    </row>
    <row r="15" spans="1:9" ht="25.5" x14ac:dyDescent="0.2">
      <c r="A15" s="33" t="s">
        <v>21</v>
      </c>
      <c r="B15" s="25" t="s">
        <v>4</v>
      </c>
      <c r="C15" s="40">
        <v>3767</v>
      </c>
      <c r="D15" s="43">
        <v>3189</v>
      </c>
      <c r="E15" s="30"/>
      <c r="F15" s="26">
        <f>(D15-C15)/C15</f>
        <v>-0.15343774887178127</v>
      </c>
    </row>
    <row r="17" spans="1:2" x14ac:dyDescent="0.2">
      <c r="A17" s="51" t="s">
        <v>34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zoomScaleNormal="100" workbookViewId="0">
      <selection activeCell="F27" sqref="F27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3" width="9.28515625" style="1" customWidth="1"/>
    <col min="14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28</v>
      </c>
      <c r="B3" s="36"/>
    </row>
    <row r="4" spans="1:22" x14ac:dyDescent="0.2">
      <c r="A4" s="35" t="s">
        <v>39</v>
      </c>
    </row>
    <row r="6" spans="1:22" ht="25.5" x14ac:dyDescent="0.2">
      <c r="A6" s="6" t="s">
        <v>1</v>
      </c>
      <c r="B6" s="6" t="s">
        <v>12</v>
      </c>
      <c r="C6" s="7" t="s">
        <v>33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43373</v>
      </c>
      <c r="O6" s="7" t="s">
        <v>0</v>
      </c>
    </row>
    <row r="7" spans="1:22" ht="13.9" customHeight="1" x14ac:dyDescent="0.2">
      <c r="A7" s="55" t="s">
        <v>17</v>
      </c>
      <c r="B7" s="3" t="s">
        <v>24</v>
      </c>
      <c r="C7" s="3">
        <v>3</v>
      </c>
      <c r="D7" s="3">
        <v>3</v>
      </c>
      <c r="E7" s="3">
        <v>5</v>
      </c>
      <c r="F7" s="3">
        <v>10</v>
      </c>
      <c r="G7" s="3">
        <v>17</v>
      </c>
      <c r="H7" s="3">
        <v>19</v>
      </c>
      <c r="I7" s="3">
        <v>53</v>
      </c>
      <c r="J7" s="3">
        <v>173</v>
      </c>
      <c r="K7" s="4">
        <v>487</v>
      </c>
      <c r="L7" s="4">
        <v>856</v>
      </c>
      <c r="M7" s="4">
        <v>2265</v>
      </c>
      <c r="N7" s="4">
        <v>1471</v>
      </c>
      <c r="O7" s="4">
        <v>5362</v>
      </c>
    </row>
    <row r="8" spans="1:22" ht="13.9" customHeight="1" x14ac:dyDescent="0.2">
      <c r="A8" s="56"/>
      <c r="B8" s="3" t="s">
        <v>25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2</v>
      </c>
      <c r="M8" s="4">
        <v>50</v>
      </c>
      <c r="N8" s="4">
        <v>214</v>
      </c>
      <c r="O8" s="4">
        <v>266</v>
      </c>
    </row>
    <row r="9" spans="1:22" x14ac:dyDescent="0.2">
      <c r="A9" s="56"/>
      <c r="B9" s="47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4">
        <v>22</v>
      </c>
      <c r="N9" s="4">
        <v>121</v>
      </c>
      <c r="O9" s="4">
        <v>146</v>
      </c>
    </row>
    <row r="10" spans="1:22" ht="13.5" thickBot="1" x14ac:dyDescent="0.25">
      <c r="A10" s="56"/>
      <c r="B10" s="10" t="s">
        <v>27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2</v>
      </c>
      <c r="M10" s="11">
        <v>22</v>
      </c>
      <c r="N10" s="11">
        <v>144</v>
      </c>
      <c r="O10" s="11">
        <v>168</v>
      </c>
      <c r="T10" s="2"/>
      <c r="U10" s="2"/>
      <c r="V10" s="2"/>
    </row>
    <row r="11" spans="1:22" ht="13.5" thickTop="1" x14ac:dyDescent="0.2">
      <c r="A11" s="56"/>
      <c r="B11" s="16" t="s">
        <v>13</v>
      </c>
      <c r="C11" s="16">
        <v>3</v>
      </c>
      <c r="D11" s="16">
        <v>3</v>
      </c>
      <c r="E11" s="16">
        <v>5</v>
      </c>
      <c r="F11" s="16">
        <v>10</v>
      </c>
      <c r="G11" s="16">
        <v>17</v>
      </c>
      <c r="H11" s="16">
        <v>19</v>
      </c>
      <c r="I11" s="16">
        <v>53</v>
      </c>
      <c r="J11" s="16">
        <v>173</v>
      </c>
      <c r="K11" s="19">
        <v>487</v>
      </c>
      <c r="L11" s="19">
        <v>863</v>
      </c>
      <c r="M11" s="19">
        <v>2359</v>
      </c>
      <c r="N11" s="19">
        <v>1950</v>
      </c>
      <c r="O11" s="19">
        <v>5942</v>
      </c>
      <c r="T11" s="2"/>
      <c r="U11" s="2"/>
      <c r="V11" s="2"/>
    </row>
    <row r="12" spans="1:22" x14ac:dyDescent="0.2">
      <c r="A12" s="57"/>
      <c r="B12" s="18" t="s">
        <v>14</v>
      </c>
      <c r="C12" s="20">
        <v>5.04880511612252E-4</v>
      </c>
      <c r="D12" s="20">
        <v>5.04880511612252E-4</v>
      </c>
      <c r="E12" s="20">
        <v>8.4146751935375297E-4</v>
      </c>
      <c r="F12" s="20">
        <v>1.6829350387075101E-3</v>
      </c>
      <c r="G12" s="20">
        <v>2.8609895658027601E-3</v>
      </c>
      <c r="H12" s="20">
        <v>3.19757657354426E-3</v>
      </c>
      <c r="I12" s="20">
        <v>8.9195557051497797E-3</v>
      </c>
      <c r="J12" s="20">
        <v>2.9114776169639901E-2</v>
      </c>
      <c r="K12" s="20">
        <v>8.1958936385055497E-2</v>
      </c>
      <c r="L12" s="20">
        <v>0.145237293840458</v>
      </c>
      <c r="M12" s="20">
        <v>0.39700437563110103</v>
      </c>
      <c r="N12" s="20">
        <v>0.32817233254796402</v>
      </c>
      <c r="O12" s="20">
        <v>1</v>
      </c>
    </row>
    <row r="14" spans="1:22" ht="12.75" customHeight="1" x14ac:dyDescent="0.2">
      <c r="A14" s="55" t="s">
        <v>18</v>
      </c>
      <c r="B14" s="3" t="s">
        <v>24</v>
      </c>
      <c r="C14" s="4">
        <v>32</v>
      </c>
      <c r="D14" s="4">
        <v>10</v>
      </c>
      <c r="E14" s="4">
        <v>19</v>
      </c>
      <c r="F14" s="4">
        <v>33</v>
      </c>
      <c r="G14" s="4">
        <v>46</v>
      </c>
      <c r="H14" s="4">
        <v>90</v>
      </c>
      <c r="I14" s="4">
        <v>158</v>
      </c>
      <c r="J14" s="4">
        <v>333</v>
      </c>
      <c r="K14" s="4">
        <v>573</v>
      </c>
      <c r="L14" s="4">
        <v>1043</v>
      </c>
      <c r="M14" s="4">
        <v>1965</v>
      </c>
      <c r="N14" s="4">
        <v>2765</v>
      </c>
      <c r="O14" s="4">
        <v>7067</v>
      </c>
    </row>
    <row r="15" spans="1:22" x14ac:dyDescent="0.2">
      <c r="A15" s="56"/>
      <c r="B15" s="3" t="s">
        <v>25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4">
        <v>4</v>
      </c>
      <c r="L15" s="4">
        <v>33</v>
      </c>
      <c r="M15" s="4">
        <v>160</v>
      </c>
      <c r="N15" s="4">
        <v>574</v>
      </c>
      <c r="O15" s="4">
        <v>773</v>
      </c>
    </row>
    <row r="16" spans="1:22" x14ac:dyDescent="0.2">
      <c r="A16" s="56"/>
      <c r="B16" s="3" t="s">
        <v>26</v>
      </c>
      <c r="C16" s="5">
        <v>0</v>
      </c>
      <c r="D16" s="5">
        <v>2</v>
      </c>
      <c r="E16" s="5">
        <v>1</v>
      </c>
      <c r="F16" s="5">
        <v>0</v>
      </c>
      <c r="G16" s="5">
        <v>0</v>
      </c>
      <c r="H16" s="5">
        <v>1</v>
      </c>
      <c r="I16" s="5">
        <v>1</v>
      </c>
      <c r="J16" s="5">
        <v>2</v>
      </c>
      <c r="K16" s="4">
        <v>2</v>
      </c>
      <c r="L16" s="4">
        <v>19</v>
      </c>
      <c r="M16" s="4">
        <v>83</v>
      </c>
      <c r="N16" s="4">
        <v>262</v>
      </c>
      <c r="O16" s="4">
        <v>373</v>
      </c>
    </row>
    <row r="17" spans="1:15" x14ac:dyDescent="0.2">
      <c r="A17" s="56"/>
      <c r="B17" s="47" t="s">
        <v>27</v>
      </c>
      <c r="C17" s="49">
        <v>2</v>
      </c>
      <c r="D17" s="49">
        <v>0</v>
      </c>
      <c r="E17" s="49">
        <v>1</v>
      </c>
      <c r="F17" s="49">
        <v>3</v>
      </c>
      <c r="G17" s="49">
        <v>15</v>
      </c>
      <c r="H17" s="49">
        <v>26</v>
      </c>
      <c r="I17" s="49">
        <v>31</v>
      </c>
      <c r="J17" s="49">
        <v>22</v>
      </c>
      <c r="K17" s="48">
        <v>16</v>
      </c>
      <c r="L17" s="48">
        <v>55</v>
      </c>
      <c r="M17" s="48">
        <v>103</v>
      </c>
      <c r="N17" s="48">
        <v>649</v>
      </c>
      <c r="O17" s="48">
        <v>923</v>
      </c>
    </row>
    <row r="18" spans="1:15" ht="13.5" thickBot="1" x14ac:dyDescent="0.25">
      <c r="A18" s="56"/>
      <c r="B18" s="10" t="s">
        <v>15</v>
      </c>
      <c r="C18" s="39">
        <v>0</v>
      </c>
      <c r="D18" s="39">
        <v>0</v>
      </c>
      <c r="E18" s="39">
        <v>1</v>
      </c>
      <c r="F18" s="39">
        <v>2</v>
      </c>
      <c r="G18" s="39">
        <v>0</v>
      </c>
      <c r="H18" s="39">
        <v>5</v>
      </c>
      <c r="I18" s="39">
        <v>22</v>
      </c>
      <c r="J18" s="39">
        <v>17</v>
      </c>
      <c r="K18" s="11">
        <v>11</v>
      </c>
      <c r="L18" s="11">
        <v>17</v>
      </c>
      <c r="M18" s="11">
        <v>89</v>
      </c>
      <c r="N18" s="11">
        <v>692</v>
      </c>
      <c r="O18" s="11">
        <v>856</v>
      </c>
    </row>
    <row r="19" spans="1:15" ht="13.5" thickTop="1" x14ac:dyDescent="0.2">
      <c r="A19" s="56"/>
      <c r="B19" s="16" t="s">
        <v>13</v>
      </c>
      <c r="C19" s="16">
        <v>35</v>
      </c>
      <c r="D19" s="16">
        <v>12</v>
      </c>
      <c r="E19" s="16">
        <v>22</v>
      </c>
      <c r="F19" s="16">
        <v>38</v>
      </c>
      <c r="G19" s="16">
        <v>61</v>
      </c>
      <c r="H19" s="16">
        <v>122</v>
      </c>
      <c r="I19" s="16">
        <v>212</v>
      </c>
      <c r="J19" s="16">
        <v>375</v>
      </c>
      <c r="K19" s="19">
        <v>606</v>
      </c>
      <c r="L19" s="19">
        <v>1167</v>
      </c>
      <c r="M19" s="19">
        <v>2400</v>
      </c>
      <c r="N19" s="19">
        <v>4942</v>
      </c>
      <c r="O19" s="19">
        <v>9992</v>
      </c>
    </row>
    <row r="20" spans="1:15" x14ac:dyDescent="0.2">
      <c r="A20" s="57"/>
      <c r="B20" s="18" t="s">
        <v>14</v>
      </c>
      <c r="C20" s="20">
        <v>3.5028022417934301E-3</v>
      </c>
      <c r="D20" s="20">
        <v>1.2009607686148901E-3</v>
      </c>
      <c r="E20" s="20">
        <v>2.2017614091273002E-3</v>
      </c>
      <c r="F20" s="20">
        <v>3.8030424339471599E-3</v>
      </c>
      <c r="G20" s="20">
        <v>6.1048839071257003E-3</v>
      </c>
      <c r="H20" s="20">
        <v>1.2209767814251401E-2</v>
      </c>
      <c r="I20" s="20">
        <v>2.12169735788631E-2</v>
      </c>
      <c r="J20" s="20">
        <v>3.7530024019215402E-2</v>
      </c>
      <c r="K20" s="20">
        <v>6.0648518815051997E-2</v>
      </c>
      <c r="L20" s="20">
        <v>0.11679343474779801</v>
      </c>
      <c r="M20" s="20">
        <v>0.240192153722978</v>
      </c>
      <c r="N20" s="20">
        <v>0.49459567654123299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5" t="s">
        <v>19</v>
      </c>
      <c r="B22" s="3" t="s">
        <v>24</v>
      </c>
      <c r="C22" s="4">
        <v>34</v>
      </c>
      <c r="D22" s="4">
        <v>13</v>
      </c>
      <c r="E22" s="4">
        <v>44</v>
      </c>
      <c r="F22" s="4">
        <v>75</v>
      </c>
      <c r="G22" s="4">
        <v>160</v>
      </c>
      <c r="H22" s="4">
        <v>346</v>
      </c>
      <c r="I22" s="4">
        <v>697</v>
      </c>
      <c r="J22" s="4">
        <v>1142</v>
      </c>
      <c r="K22" s="4">
        <v>1636</v>
      </c>
      <c r="L22" s="4">
        <v>2558</v>
      </c>
      <c r="M22" s="4">
        <v>3622</v>
      </c>
      <c r="N22" s="4">
        <v>5883</v>
      </c>
      <c r="O22" s="4">
        <v>16210</v>
      </c>
    </row>
    <row r="23" spans="1:15" x14ac:dyDescent="0.2">
      <c r="A23" s="56"/>
      <c r="B23" s="3" t="s">
        <v>25</v>
      </c>
      <c r="C23" s="4">
        <v>9</v>
      </c>
      <c r="D23" s="4">
        <v>1</v>
      </c>
      <c r="E23" s="4">
        <v>1</v>
      </c>
      <c r="F23" s="4">
        <v>2</v>
      </c>
      <c r="G23" s="4">
        <v>2</v>
      </c>
      <c r="H23" s="4">
        <v>3</v>
      </c>
      <c r="I23" s="4">
        <v>10</v>
      </c>
      <c r="J23" s="4">
        <v>25</v>
      </c>
      <c r="K23" s="4">
        <v>64</v>
      </c>
      <c r="L23" s="4">
        <v>164</v>
      </c>
      <c r="M23" s="4">
        <v>440</v>
      </c>
      <c r="N23" s="4">
        <v>715</v>
      </c>
      <c r="O23" s="4">
        <v>1436</v>
      </c>
    </row>
    <row r="24" spans="1:15" x14ac:dyDescent="0.2">
      <c r="A24" s="56"/>
      <c r="B24" s="3" t="s">
        <v>26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4">
        <v>14</v>
      </c>
      <c r="K24" s="4">
        <v>25</v>
      </c>
      <c r="L24" s="4">
        <v>101</v>
      </c>
      <c r="M24" s="4">
        <v>218</v>
      </c>
      <c r="N24" s="4">
        <v>310</v>
      </c>
      <c r="O24" s="4">
        <v>674</v>
      </c>
    </row>
    <row r="25" spans="1:15" x14ac:dyDescent="0.2">
      <c r="A25" s="56"/>
      <c r="B25" s="47" t="s">
        <v>27</v>
      </c>
      <c r="C25" s="4">
        <v>8</v>
      </c>
      <c r="D25" s="4">
        <v>2</v>
      </c>
      <c r="E25" s="4">
        <v>4</v>
      </c>
      <c r="F25" s="4">
        <v>8</v>
      </c>
      <c r="G25" s="4">
        <v>10</v>
      </c>
      <c r="H25" s="4">
        <v>11</v>
      </c>
      <c r="I25" s="4">
        <v>16</v>
      </c>
      <c r="J25" s="4">
        <v>18</v>
      </c>
      <c r="K25" s="4">
        <v>33</v>
      </c>
      <c r="L25" s="4">
        <v>56</v>
      </c>
      <c r="M25" s="4">
        <v>224</v>
      </c>
      <c r="N25" s="4">
        <v>630</v>
      </c>
      <c r="O25" s="4">
        <v>1020</v>
      </c>
    </row>
    <row r="26" spans="1:15" ht="13.5" thickBot="1" x14ac:dyDescent="0.25">
      <c r="A26" s="56"/>
      <c r="B26" s="10" t="s">
        <v>15</v>
      </c>
      <c r="C26" s="11">
        <v>5</v>
      </c>
      <c r="D26" s="39">
        <v>0</v>
      </c>
      <c r="E26" s="11">
        <v>5</v>
      </c>
      <c r="F26" s="11">
        <v>6</v>
      </c>
      <c r="G26" s="11">
        <v>7</v>
      </c>
      <c r="H26" s="11">
        <v>9</v>
      </c>
      <c r="I26" s="11">
        <v>7</v>
      </c>
      <c r="J26" s="11">
        <v>14</v>
      </c>
      <c r="K26" s="11">
        <v>21</v>
      </c>
      <c r="L26" s="11">
        <v>25</v>
      </c>
      <c r="M26" s="11">
        <v>98</v>
      </c>
      <c r="N26" s="11">
        <v>804</v>
      </c>
      <c r="O26" s="11">
        <v>1001</v>
      </c>
    </row>
    <row r="27" spans="1:15" ht="13.5" thickTop="1" x14ac:dyDescent="0.2">
      <c r="A27" s="56"/>
      <c r="B27" s="16" t="s">
        <v>13</v>
      </c>
      <c r="C27" s="19">
        <v>57</v>
      </c>
      <c r="D27" s="19">
        <v>16</v>
      </c>
      <c r="E27" s="19">
        <v>54</v>
      </c>
      <c r="F27" s="19">
        <v>91</v>
      </c>
      <c r="G27" s="19">
        <v>179</v>
      </c>
      <c r="H27" s="19">
        <v>369</v>
      </c>
      <c r="I27" s="19">
        <v>735</v>
      </c>
      <c r="J27" s="19">
        <v>1213</v>
      </c>
      <c r="K27" s="19">
        <v>1779</v>
      </c>
      <c r="L27" s="19">
        <v>2904</v>
      </c>
      <c r="M27" s="19">
        <v>4602</v>
      </c>
      <c r="N27" s="19">
        <v>8342</v>
      </c>
      <c r="O27" s="19">
        <v>20341</v>
      </c>
    </row>
    <row r="28" spans="1:15" x14ac:dyDescent="0.2">
      <c r="A28" s="57"/>
      <c r="B28" s="18" t="s">
        <v>14</v>
      </c>
      <c r="C28" s="20">
        <v>2.8022221129738001E-3</v>
      </c>
      <c r="D28" s="20">
        <v>7.8658866329089005E-4</v>
      </c>
      <c r="E28" s="20">
        <v>2.65473673860675E-3</v>
      </c>
      <c r="F28" s="20">
        <v>4.4737230224669404E-3</v>
      </c>
      <c r="G28" s="20">
        <v>8.7999606705668407E-3</v>
      </c>
      <c r="H28" s="20">
        <v>1.8140701047146199E-2</v>
      </c>
      <c r="I28" s="20">
        <v>3.6133916719925302E-2</v>
      </c>
      <c r="J28" s="20">
        <v>5.9633253035740602E-2</v>
      </c>
      <c r="K28" s="20">
        <v>8.7458826999655903E-2</v>
      </c>
      <c r="L28" s="20">
        <v>0.142765842387297</v>
      </c>
      <c r="M28" s="20">
        <v>0.22624256427904199</v>
      </c>
      <c r="N28" s="20">
        <v>0.41010766432328799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5" t="s">
        <v>20</v>
      </c>
      <c r="B30" s="3" t="s">
        <v>24</v>
      </c>
      <c r="C30" s="5">
        <v>2</v>
      </c>
      <c r="D30" s="4">
        <v>1</v>
      </c>
      <c r="E30" s="4">
        <v>3</v>
      </c>
      <c r="F30" s="5">
        <v>0</v>
      </c>
      <c r="G30" s="4">
        <v>2</v>
      </c>
      <c r="H30" s="4">
        <v>6</v>
      </c>
      <c r="I30" s="4">
        <v>18</v>
      </c>
      <c r="J30" s="4">
        <v>58</v>
      </c>
      <c r="K30" s="4">
        <v>154</v>
      </c>
      <c r="L30" s="4">
        <v>307</v>
      </c>
      <c r="M30" s="4">
        <v>527</v>
      </c>
      <c r="N30" s="4">
        <v>769</v>
      </c>
      <c r="O30" s="4">
        <v>1847</v>
      </c>
    </row>
    <row r="31" spans="1:15" x14ac:dyDescent="0.2">
      <c r="A31" s="56"/>
      <c r="B31" s="3" t="s">
        <v>25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5</v>
      </c>
      <c r="L31" s="4">
        <v>40</v>
      </c>
      <c r="M31" s="4">
        <v>92</v>
      </c>
      <c r="N31" s="4">
        <v>169</v>
      </c>
      <c r="O31" s="4">
        <v>306</v>
      </c>
    </row>
    <row r="32" spans="1:15" x14ac:dyDescent="0.2">
      <c r="A32" s="56"/>
      <c r="B32" s="3" t="s">
        <v>26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5</v>
      </c>
      <c r="L32" s="4">
        <v>24</v>
      </c>
      <c r="M32" s="4">
        <v>67</v>
      </c>
      <c r="N32" s="4">
        <v>57</v>
      </c>
      <c r="O32" s="4">
        <v>153</v>
      </c>
    </row>
    <row r="33" spans="1:17" x14ac:dyDescent="0.2">
      <c r="A33" s="56"/>
      <c r="B33" s="47" t="s">
        <v>27</v>
      </c>
      <c r="C33" s="4">
        <v>1</v>
      </c>
      <c r="D33" s="5">
        <v>0</v>
      </c>
      <c r="E33" s="5">
        <v>0</v>
      </c>
      <c r="F33" s="5">
        <v>2</v>
      </c>
      <c r="G33" s="4">
        <v>14</v>
      </c>
      <c r="H33" s="4">
        <v>9</v>
      </c>
      <c r="I33" s="4">
        <v>5</v>
      </c>
      <c r="J33" s="4">
        <v>4</v>
      </c>
      <c r="K33" s="4">
        <v>6</v>
      </c>
      <c r="L33" s="4">
        <v>32</v>
      </c>
      <c r="M33" s="4">
        <v>51</v>
      </c>
      <c r="N33" s="4">
        <v>133</v>
      </c>
      <c r="O33" s="4">
        <v>257</v>
      </c>
    </row>
    <row r="34" spans="1:17" ht="13.5" thickBot="1" x14ac:dyDescent="0.25">
      <c r="A34" s="56"/>
      <c r="B34" s="10" t="s">
        <v>15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2</v>
      </c>
      <c r="L34" s="11">
        <v>2</v>
      </c>
      <c r="M34" s="11">
        <v>32</v>
      </c>
      <c r="N34" s="11">
        <v>297</v>
      </c>
      <c r="O34" s="11">
        <v>333</v>
      </c>
    </row>
    <row r="35" spans="1:17" ht="13.5" thickTop="1" x14ac:dyDescent="0.2">
      <c r="A35" s="56"/>
      <c r="B35" s="16" t="s">
        <v>13</v>
      </c>
      <c r="C35" s="19">
        <v>3</v>
      </c>
      <c r="D35" s="19">
        <v>1</v>
      </c>
      <c r="E35" s="19">
        <v>3</v>
      </c>
      <c r="F35" s="19">
        <v>2</v>
      </c>
      <c r="G35" s="19">
        <v>16</v>
      </c>
      <c r="H35" s="19">
        <v>15</v>
      </c>
      <c r="I35" s="19">
        <v>23</v>
      </c>
      <c r="J35" s="19">
        <v>62</v>
      </c>
      <c r="K35" s="19">
        <v>172</v>
      </c>
      <c r="L35" s="19">
        <v>405</v>
      </c>
      <c r="M35" s="19">
        <v>769</v>
      </c>
      <c r="N35" s="19">
        <v>1425</v>
      </c>
      <c r="O35" s="19">
        <v>2896</v>
      </c>
    </row>
    <row r="36" spans="1:17" x14ac:dyDescent="0.2">
      <c r="A36" s="57"/>
      <c r="B36" s="18" t="s">
        <v>14</v>
      </c>
      <c r="C36" s="20">
        <v>1.0359116022099399E-3</v>
      </c>
      <c r="D36" s="20">
        <v>3.4530386740331501E-4</v>
      </c>
      <c r="E36" s="20">
        <v>1.0359116022099399E-3</v>
      </c>
      <c r="F36" s="20">
        <v>6.9060773480663002E-4</v>
      </c>
      <c r="G36" s="20">
        <v>5.5248618784530402E-3</v>
      </c>
      <c r="H36" s="20">
        <v>5.1795580110497201E-3</v>
      </c>
      <c r="I36" s="20">
        <v>7.9419889502762402E-3</v>
      </c>
      <c r="J36" s="20">
        <v>2.1408839779005501E-2</v>
      </c>
      <c r="K36" s="20">
        <v>5.9392265193370201E-2</v>
      </c>
      <c r="L36" s="20">
        <v>0.13984806629834301</v>
      </c>
      <c r="M36" s="20">
        <v>0.26553867403314901</v>
      </c>
      <c r="N36" s="20">
        <v>0.49205801104972402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5" t="s">
        <v>21</v>
      </c>
      <c r="B38" s="3" t="s">
        <v>24</v>
      </c>
      <c r="C38" s="4">
        <v>2</v>
      </c>
      <c r="D38" s="4">
        <v>2</v>
      </c>
      <c r="E38" s="4">
        <v>1</v>
      </c>
      <c r="F38" s="4">
        <v>2</v>
      </c>
      <c r="G38" s="4">
        <v>2</v>
      </c>
      <c r="H38" s="4">
        <v>7</v>
      </c>
      <c r="I38" s="4">
        <v>17</v>
      </c>
      <c r="J38" s="4">
        <v>71</v>
      </c>
      <c r="K38" s="4">
        <v>207</v>
      </c>
      <c r="L38" s="4">
        <v>418</v>
      </c>
      <c r="M38" s="4">
        <v>722</v>
      </c>
      <c r="N38" s="4">
        <v>924</v>
      </c>
      <c r="O38" s="4">
        <v>2375</v>
      </c>
    </row>
    <row r="39" spans="1:17" x14ac:dyDescent="0.2">
      <c r="A39" s="56"/>
      <c r="B39" s="3" t="s">
        <v>25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4">
        <v>3</v>
      </c>
      <c r="L39" s="4">
        <v>24</v>
      </c>
      <c r="M39" s="4">
        <v>80</v>
      </c>
      <c r="N39" s="4">
        <v>136</v>
      </c>
      <c r="O39" s="4">
        <v>243</v>
      </c>
    </row>
    <row r="40" spans="1:17" x14ac:dyDescent="0.2">
      <c r="A40" s="56"/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4">
        <v>5</v>
      </c>
      <c r="M40" s="4">
        <v>24</v>
      </c>
      <c r="N40" s="4">
        <v>50</v>
      </c>
      <c r="O40" s="4">
        <v>80</v>
      </c>
    </row>
    <row r="41" spans="1:17" x14ac:dyDescent="0.2">
      <c r="A41" s="56"/>
      <c r="B41" s="47" t="s">
        <v>27</v>
      </c>
      <c r="C41" s="4">
        <v>3</v>
      </c>
      <c r="D41" s="4">
        <v>1</v>
      </c>
      <c r="E41" s="4">
        <v>1</v>
      </c>
      <c r="F41" s="4">
        <v>1</v>
      </c>
      <c r="G41" s="4">
        <v>7</v>
      </c>
      <c r="H41" s="4">
        <v>9</v>
      </c>
      <c r="I41" s="4">
        <v>4</v>
      </c>
      <c r="J41" s="4">
        <v>6</v>
      </c>
      <c r="K41" s="4">
        <v>10</v>
      </c>
      <c r="L41" s="4">
        <v>12</v>
      </c>
      <c r="M41" s="4">
        <v>30</v>
      </c>
      <c r="N41" s="4">
        <v>142</v>
      </c>
      <c r="O41" s="4">
        <v>226</v>
      </c>
    </row>
    <row r="42" spans="1:17" ht="13.5" thickBot="1" x14ac:dyDescent="0.25">
      <c r="A42" s="56"/>
      <c r="B42" s="10" t="s">
        <v>15</v>
      </c>
      <c r="C42" s="11">
        <v>1</v>
      </c>
      <c r="D42" s="39">
        <v>0</v>
      </c>
      <c r="E42" s="39">
        <v>0</v>
      </c>
      <c r="F42" s="39">
        <v>0</v>
      </c>
      <c r="G42" s="39">
        <v>4</v>
      </c>
      <c r="H42" s="11">
        <v>6</v>
      </c>
      <c r="I42" s="39">
        <v>0</v>
      </c>
      <c r="J42" s="39">
        <v>0</v>
      </c>
      <c r="K42" s="39">
        <v>2</v>
      </c>
      <c r="L42" s="11">
        <v>8</v>
      </c>
      <c r="M42" s="11">
        <v>11</v>
      </c>
      <c r="N42" s="11">
        <v>233</v>
      </c>
      <c r="O42" s="11">
        <v>265</v>
      </c>
    </row>
    <row r="43" spans="1:17" ht="13.5" thickTop="1" x14ac:dyDescent="0.2">
      <c r="A43" s="56"/>
      <c r="B43" s="16" t="s">
        <v>13</v>
      </c>
      <c r="C43" s="19">
        <v>6</v>
      </c>
      <c r="D43" s="19">
        <v>3</v>
      </c>
      <c r="E43" s="19">
        <v>2</v>
      </c>
      <c r="F43" s="19">
        <v>3</v>
      </c>
      <c r="G43" s="19">
        <v>13</v>
      </c>
      <c r="H43" s="19">
        <v>22</v>
      </c>
      <c r="I43" s="19">
        <v>21</v>
      </c>
      <c r="J43" s="19">
        <v>77</v>
      </c>
      <c r="K43" s="19">
        <v>223</v>
      </c>
      <c r="L43" s="19">
        <v>467</v>
      </c>
      <c r="M43" s="19">
        <v>867</v>
      </c>
      <c r="N43" s="19">
        <v>1485</v>
      </c>
      <c r="O43" s="19">
        <v>3189</v>
      </c>
    </row>
    <row r="44" spans="1:17" x14ac:dyDescent="0.2">
      <c r="A44" s="57"/>
      <c r="B44" s="18" t="s">
        <v>14</v>
      </c>
      <c r="C44" s="20">
        <v>1.8814675446848499E-3</v>
      </c>
      <c r="D44" s="20">
        <v>9.4073377234242701E-4</v>
      </c>
      <c r="E44" s="20">
        <v>6.2715584822828504E-4</v>
      </c>
      <c r="F44" s="20">
        <v>9.4073377234242701E-4</v>
      </c>
      <c r="G44" s="20">
        <v>4.0765130134838498E-3</v>
      </c>
      <c r="H44" s="20">
        <v>6.89871433051113E-3</v>
      </c>
      <c r="I44" s="20">
        <v>6.58513640639699E-3</v>
      </c>
      <c r="J44" s="20">
        <v>2.4145500156788999E-2</v>
      </c>
      <c r="K44" s="20">
        <v>6.9927877077453807E-2</v>
      </c>
      <c r="L44" s="20">
        <v>0.14644089056130499</v>
      </c>
      <c r="M44" s="20">
        <v>0.27187206020696097</v>
      </c>
      <c r="N44" s="20">
        <v>0.465663217309501</v>
      </c>
      <c r="O44" s="20">
        <v>1</v>
      </c>
    </row>
    <row r="46" spans="1:17" x14ac:dyDescent="0.2">
      <c r="A46" s="51" t="s">
        <v>34</v>
      </c>
    </row>
    <row r="47" spans="1:17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5F229-752A-44A2-9758-600F3448F0B6}"/>
</file>

<file path=customXml/itemProps2.xml><?xml version="1.0" encoding="utf-8"?>
<ds:datastoreItem xmlns:ds="http://schemas.openxmlformats.org/officeDocument/2006/customXml" ds:itemID="{16A79AB8-FBBD-4345-9BFE-9A3925708DED}"/>
</file>

<file path=customXml/itemProps3.xml><?xml version="1.0" encoding="utf-8"?>
<ds:datastoreItem xmlns:ds="http://schemas.openxmlformats.org/officeDocument/2006/customXml" ds:itemID="{6963CEE9-FF0E-4AEF-BCEA-3FEACB4E7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